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<sst xmlns="http://schemas.openxmlformats.org/spreadsheetml/2006/main" count="159" uniqueCount="113">
  <si>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</si>
  <si>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</si>
  <si>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</si>
  <si>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</si>
  <si>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</si>
  <si>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</si>
  <si>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</si>
  <si>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</si>
  <si>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</si>
  <si>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</si>
  <si>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</si>
  <si>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</si>
  <si>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</si>
  <si>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</si>
  <si>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</si>
  <si>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</si>
  <si>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</si>
  <si>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</si>
  <si>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</si>
  <si>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</si>
  <si>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</si>
  <si>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</si>
  <si>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</si>
  <si>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</si>
  <si>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</si>
  <si>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</si>
  <si>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</si>
  <si>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</si>
  <si>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</si>
  <si>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</si>
  <si>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</si>
  <si>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</si>
  <si>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</si>
  <si>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</si>
  <si>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</si>
  <si>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</si>
  <si>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</si>
  <si>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</si>
  <si>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</si>
  <si>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</si>
  <si>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</si>
  <si>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</si>
  <si>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</si>
  <si>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</si>
  <si>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</si>
  <si>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</si>
  <si>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</si>
  <si>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</si>
  <si>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</si>
  <si>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</si>
  <si>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</si>
  <si>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</si>
  <si>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</si>
  <si>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</si>
  <si>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</si>
  <si>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</si>
  <si>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</si>
  <si>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</si>
  <si>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</si>
  <si>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</si>
  <si>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</si>
  <si>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</si>
  <si>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</si>
  <si>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</si>
  <si>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</si>
  <si>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</si>
  <si>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</si>
  <si>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</si>
  <si>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</si>
  <si>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</si>
  <si>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</si>
  <si>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</si>
  <si>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</si>
  <si>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</si>
  <si>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</si>
  <si>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</si>
  <si>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</si>
  <si>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</si>
  <si>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</si>
  <si>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</si>
  <si>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</si>
  <si>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</si>
  <si>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</si>
  <si>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</si>
  <si>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</si>
  <si>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</si>
  <si>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</si>
  <si>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</si>
  <si>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</si>
  <si>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</si>
  <si>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</si>
  <si>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</si>
  <si>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</si>
  <si>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</si>
  <si>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</si>
  <si>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</si>
  <si>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</si>
  <si>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</si>
  <si>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</si>
  <si>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</si>
  <si>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</si>
  <si>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</si>
  <si>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</si>
  <si>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</si>
  <si>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</si>
  <si>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</si>
  <si>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</si>
  <si>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</si>
  <si>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</si>
  <si>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</si>
  <si>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</si>
  <si>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</si>
  <si>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11.12.2014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</si>
</sst>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43903.5</c:v>
                </c:pt>
                <c:pt idx="1">
                  <c:v>36921</c:v>
                </c:pt>
                <c:pt idx="2">
                  <c:v>1977.6</c:v>
                </c:pt>
                <c:pt idx="3">
                  <c:v>5004.9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38760.50000000001</c:v>
                </c:pt>
                <c:pt idx="1">
                  <c:v>33493.2</c:v>
                </c:pt>
                <c:pt idx="2">
                  <c:v>1263.5000000000002</c:v>
                </c:pt>
                <c:pt idx="3">
                  <c:v>4003.80000000001</c:v>
                </c:pt>
              </c:numCache>
            </c:numRef>
          </c:val>
          <c:shape val="box"/>
        </c:ser>
        <c:shape val="box"/>
        <c:axId val="32559847"/>
        <c:axId val="24603168"/>
      </c:bar3D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275248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39452</c:v>
                </c:pt>
                <c:pt idx="5">
                  <c:v>253.70000000000002</c:v>
                </c:pt>
                <c:pt idx="6">
                  <c:v>2281.8999999999915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254045.50999999998</c:v>
                </c:pt>
                <c:pt idx="1">
                  <c:v>212495.79999999993</c:v>
                </c:pt>
                <c:pt idx="2">
                  <c:v>30.599999999999998</c:v>
                </c:pt>
                <c:pt idx="3">
                  <c:v>15419.699999999999</c:v>
                </c:pt>
                <c:pt idx="4">
                  <c:v>24250.199999999993</c:v>
                </c:pt>
                <c:pt idx="5">
                  <c:v>209</c:v>
                </c:pt>
                <c:pt idx="6">
                  <c:v>1640.210000000061</c:v>
                </c:pt>
              </c:numCache>
            </c:numRef>
          </c:val>
          <c:shape val="box"/>
        </c:ser>
        <c:shape val="box"/>
        <c:axId val="20101921"/>
        <c:axId val="46699562"/>
      </c:bar3D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200345</c:v>
                </c:pt>
                <c:pt idx="1">
                  <c:v>156717.4</c:v>
                </c:pt>
                <c:pt idx="2">
                  <c:v>7717.8</c:v>
                </c:pt>
                <c:pt idx="3">
                  <c:v>2836.6</c:v>
                </c:pt>
                <c:pt idx="4">
                  <c:v>19253.699999999997</c:v>
                </c:pt>
                <c:pt idx="5">
                  <c:v>2218.5</c:v>
                </c:pt>
                <c:pt idx="6">
                  <c:v>11601.000000000007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176264.80000000002</c:v>
                </c:pt>
                <c:pt idx="1">
                  <c:v>142591.8</c:v>
                </c:pt>
                <c:pt idx="2">
                  <c:v>6001.099999999998</c:v>
                </c:pt>
                <c:pt idx="3">
                  <c:v>2573.8</c:v>
                </c:pt>
                <c:pt idx="4">
                  <c:v>12479.199999999999</c:v>
                </c:pt>
                <c:pt idx="5">
                  <c:v>1269.7999999999997</c:v>
                </c:pt>
                <c:pt idx="6">
                  <c:v>11349.100000000033</c:v>
                </c:pt>
              </c:numCache>
            </c:numRef>
          </c:val>
          <c:shape val="box"/>
        </c:ser>
        <c:shape val="box"/>
        <c:axId val="17642875"/>
        <c:axId val="24568148"/>
      </c:bar3D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2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6569.400000000003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33037.99999999999</c:v>
                </c:pt>
                <c:pt idx="1">
                  <c:v>25682.700000000004</c:v>
                </c:pt>
                <c:pt idx="2">
                  <c:v>823.0999999999998</c:v>
                </c:pt>
                <c:pt idx="3">
                  <c:v>364.9</c:v>
                </c:pt>
                <c:pt idx="4">
                  <c:v>24.799999999999997</c:v>
                </c:pt>
                <c:pt idx="5">
                  <c:v>6142.499999999989</c:v>
                </c:pt>
              </c:numCache>
            </c:numRef>
          </c:val>
          <c:shape val="box"/>
        </c:ser>
        <c:shape val="box"/>
        <c:axId val="19786741"/>
        <c:axId val="43862942"/>
      </c:bar3D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539.1</c:v>
                </c:pt>
                <c:pt idx="5">
                  <c:v>3633.299999999999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10502.900000000003</c:v>
                </c:pt>
                <c:pt idx="1">
                  <c:v>7010.699999999999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284.4999999999999</c:v>
                </c:pt>
                <c:pt idx="5">
                  <c:v>3004.8000000000043</c:v>
                </c:pt>
              </c:numCache>
            </c:numRef>
          </c:val>
          <c:shape val="box"/>
        </c:ser>
        <c:shape val="box"/>
        <c:axId val="59222159"/>
        <c:axId val="63237384"/>
      </c:bar3D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7384"/>
        <c:crosses val="autoZero"/>
        <c:auto val="1"/>
        <c:lblOffset val="100"/>
        <c:tickLblSkip val="2"/>
        <c:noMultiLvlLbl val="0"/>
      </c:catAx>
      <c:valAx>
        <c:axId val="6323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2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2818.3000000000006</c:v>
                </c:pt>
                <c:pt idx="1">
                  <c:v>1672.9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92.9000000000004</c:v>
                </c:pt>
              </c:numCache>
            </c:numRef>
          </c:val>
          <c:shape val="box"/>
        </c:ser>
        <c:shape val="box"/>
        <c:axId val="32265545"/>
        <c:axId val="21954450"/>
      </c:bar3D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5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33197.8</c:v>
                </c:pt>
              </c:numCache>
            </c:numRef>
          </c:val>
          <c:shape val="box"/>
        </c:ser>
        <c:shape val="box"/>
        <c:axId val="63372323"/>
        <c:axId val="33479996"/>
      </c:bar3D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275248</c:v>
                </c:pt>
                <c:pt idx="1">
                  <c:v>200345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43903.5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254045.50999999998</c:v>
                </c:pt>
                <c:pt idx="1">
                  <c:v>176264.80000000002</c:v>
                </c:pt>
                <c:pt idx="2">
                  <c:v>33037.99999999999</c:v>
                </c:pt>
                <c:pt idx="3">
                  <c:v>10502.900000000003</c:v>
                </c:pt>
                <c:pt idx="4">
                  <c:v>2818.3000000000006</c:v>
                </c:pt>
                <c:pt idx="5">
                  <c:v>38760.50000000001</c:v>
                </c:pt>
                <c:pt idx="6">
                  <c:v>33197.8</c:v>
                </c:pt>
              </c:numCache>
            </c:numRef>
          </c:val>
          <c:shape val="box"/>
        </c:ser>
        <c:shape val="box"/>
        <c:axId val="32884509"/>
        <c:axId val="27525126"/>
      </c:bar3D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453380.89999999997</c:v>
                </c:pt>
                <c:pt idx="1">
                  <c:v>64569.1</c:v>
                </c:pt>
                <c:pt idx="2">
                  <c:v>20514.600000000002</c:v>
                </c:pt>
                <c:pt idx="3">
                  <c:v>9376.3</c:v>
                </c:pt>
                <c:pt idx="4">
                  <c:v>7843.1</c:v>
                </c:pt>
                <c:pt idx="5">
                  <c:v>89932.30000000006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428637.8</c:v>
                </c:pt>
                <c:pt idx="1">
                  <c:v>39859.6</c:v>
                </c:pt>
                <c:pt idx="2">
                  <c:v>18423.600000000002</c:v>
                </c:pt>
                <c:pt idx="3">
                  <c:v>6706.300000000001</c:v>
                </c:pt>
                <c:pt idx="4">
                  <c:v>6039.499999999998</c:v>
                </c:pt>
                <c:pt idx="5">
                  <c:v>73095.01000000005</c:v>
                </c:pt>
              </c:numCache>
            </c:numRef>
          </c:val>
          <c:shape val="box"/>
        </c:ser>
        <c:shape val="box"/>
        <c:axId val="46399543"/>
        <c:axId val="14942704"/>
      </c:bar3D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8" sqref="D118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+80.7+300+1.6</f>
        <v>254427.81</v>
      </c>
      <c r="E6" s="3">
        <f>D6/D137*100</f>
        <v>44.231744417278385</v>
      </c>
      <c r="F6" s="3" t="e">
        <f>D6/B6*100</f>
        <v>#DIV/0!</v>
      </c>
      <c r="G6" s="3">
        <f aca="true" t="shared" si="0" ref="G6:G41">D6/C6*100</f>
        <v>86.77374071607113</v>
      </c>
      <c r="H6" s="3">
        <f>B6-D6</f>
        <v>-254427.81</v>
      </c>
      <c r="I6" s="3">
        <f aca="true" t="shared" si="1" ref="I6:I41">C6-D6</f>
        <v>38780.48999999999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</f>
        <v>212495.79999999993</v>
      </c>
      <c r="E7" s="1">
        <f>D7/D6*100</f>
        <v>83.51909329408602</v>
      </c>
      <c r="F7" s="1" t="e">
        <f>D7/B7*100</f>
        <v>#DIV/0!</v>
      </c>
      <c r="G7" s="1">
        <f t="shared" si="0"/>
        <v>90.7820828085669</v>
      </c>
      <c r="H7" s="1">
        <f>B7-D7</f>
        <v>-212495.79999999993</v>
      </c>
      <c r="I7" s="1">
        <f t="shared" si="1"/>
        <v>21576.600000000064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0.012655849217111919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</f>
        <v>15719.699999999999</v>
      </c>
      <c r="E9" s="1">
        <f>D9/D6*100</f>
        <v>6.178451954603547</v>
      </c>
      <c r="F9" s="1" t="e">
        <f aca="true" t="shared" si="3" ref="F9:F39">D9/B9*100</f>
        <v>#DIV/0!</v>
      </c>
      <c r="G9" s="1">
        <f t="shared" si="0"/>
        <v>85.46287839248433</v>
      </c>
      <c r="H9" s="1">
        <f t="shared" si="2"/>
        <v>-15719.699999999999</v>
      </c>
      <c r="I9" s="1">
        <f t="shared" si="1"/>
        <v>2673.9000000000033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</f>
        <v>24303.699999999993</v>
      </c>
      <c r="E10" s="1">
        <f>D10/D6*100</f>
        <v>9.55229697571189</v>
      </c>
      <c r="F10" s="1" t="e">
        <f t="shared" si="3"/>
        <v>#DIV/0!</v>
      </c>
      <c r="G10" s="1">
        <f t="shared" si="0"/>
        <v>63.68543659809076</v>
      </c>
      <c r="H10" s="1">
        <f t="shared" si="2"/>
        <v>-24303.699999999993</v>
      </c>
      <c r="I10" s="1">
        <f t="shared" si="1"/>
        <v>13858.400000000005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</f>
        <v>223.7</v>
      </c>
      <c r="E11" s="1">
        <f>D11/D6*100</f>
        <v>0.0879227785673272</v>
      </c>
      <c r="F11" s="1" t="e">
        <f t="shared" si="3"/>
        <v>#DIV/0!</v>
      </c>
      <c r="G11" s="1">
        <f t="shared" si="0"/>
        <v>88.17500985415845</v>
      </c>
      <c r="H11" s="1">
        <f t="shared" si="2"/>
        <v>-223.7</v>
      </c>
      <c r="I11" s="1">
        <f t="shared" si="1"/>
        <v>30.00000000000003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1652.7100000000798</v>
      </c>
      <c r="E12" s="1">
        <f>D12/D6*100</f>
        <v>0.649579147814101</v>
      </c>
      <c r="F12" s="1" t="e">
        <f t="shared" si="3"/>
        <v>#DIV/0!</v>
      </c>
      <c r="G12" s="1">
        <f t="shared" si="0"/>
        <v>72.42692493098211</v>
      </c>
      <c r="H12" s="1">
        <f t="shared" si="2"/>
        <v>-1652.7100000000798</v>
      </c>
      <c r="I12" s="1">
        <f t="shared" si="1"/>
        <v>629.1899999999189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</f>
        <v>176918.90000000002</v>
      </c>
      <c r="E17" s="3">
        <f>D17/D137*100</f>
        <v>30.75698198002032</v>
      </c>
      <c r="F17" s="3" t="e">
        <f>D17/B17*100</f>
        <v>#DIV/0!</v>
      </c>
      <c r="G17" s="3">
        <f t="shared" si="0"/>
        <v>88.26812883075934</v>
      </c>
      <c r="H17" s="3">
        <f>B17-D17</f>
        <v>-176918.90000000002</v>
      </c>
      <c r="I17" s="3">
        <f t="shared" si="1"/>
        <v>23514.599999999977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</f>
        <v>142591.8</v>
      </c>
      <c r="E18" s="1">
        <f>D18/D17*100</f>
        <v>80.59726801376222</v>
      </c>
      <c r="F18" s="1" t="e">
        <f t="shared" si="3"/>
        <v>#DIV/0!</v>
      </c>
      <c r="G18" s="1">
        <f t="shared" si="0"/>
        <v>91.50007796562967</v>
      </c>
      <c r="H18" s="1">
        <f t="shared" si="2"/>
        <v>-142591.8</v>
      </c>
      <c r="I18" s="1">
        <f t="shared" si="1"/>
        <v>13246.100000000006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3.505052314930738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</f>
        <v>2675</v>
      </c>
      <c r="E20" s="1">
        <f>D20/D17*100</f>
        <v>1.5119922179032312</v>
      </c>
      <c r="F20" s="1" t="e">
        <f t="shared" si="3"/>
        <v>#DIV/0!</v>
      </c>
      <c r="G20" s="1">
        <f t="shared" si="0"/>
        <v>94.30303884932665</v>
      </c>
      <c r="H20" s="1">
        <f t="shared" si="2"/>
        <v>-2675</v>
      </c>
      <c r="I20" s="1">
        <f t="shared" si="1"/>
        <v>161.5999999999999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7.237779570187243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</f>
        <v>1331.4999999999998</v>
      </c>
      <c r="E22" s="1">
        <f>D22/D17*100</f>
        <v>0.7526047245376268</v>
      </c>
      <c r="F22" s="1" t="e">
        <f t="shared" si="3"/>
        <v>#DIV/0!</v>
      </c>
      <c r="G22" s="1">
        <f t="shared" si="0"/>
        <v>94.86996793729959</v>
      </c>
      <c r="H22" s="1">
        <f t="shared" si="2"/>
        <v>-1331.4999999999998</v>
      </c>
      <c r="I22" s="1">
        <f t="shared" si="1"/>
        <v>72.00000000000023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11314.500000000036</v>
      </c>
      <c r="E23" s="1">
        <f>D23/D17*100</f>
        <v>6.39530315867894</v>
      </c>
      <c r="F23" s="1" t="e">
        <f t="shared" si="3"/>
        <v>#DIV/0!</v>
      </c>
      <c r="G23" s="1">
        <f t="shared" si="0"/>
        <v>84.53813910743527</v>
      </c>
      <c r="H23" s="1">
        <f t="shared" si="2"/>
        <v>-11314.500000000036</v>
      </c>
      <c r="I23" s="1">
        <f t="shared" si="1"/>
        <v>2069.3999999999724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</f>
        <v>33081.59999999999</v>
      </c>
      <c r="E31" s="3">
        <f>D31/D137*100</f>
        <v>5.751167201866165</v>
      </c>
      <c r="F31" s="3" t="e">
        <f>D31/B31*100</f>
        <v>#DIV/0!</v>
      </c>
      <c r="G31" s="3">
        <f t="shared" si="0"/>
        <v>89.4041721730811</v>
      </c>
      <c r="H31" s="3">
        <f t="shared" si="2"/>
        <v>-33081.59999999999</v>
      </c>
      <c r="I31" s="3">
        <f t="shared" si="1"/>
        <v>3920.7000000000116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</f>
        <v>25682.700000000004</v>
      </c>
      <c r="E32" s="1">
        <f>D32/D31*100</f>
        <v>77.63439495066747</v>
      </c>
      <c r="F32" s="1" t="e">
        <f t="shared" si="3"/>
        <v>#DIV/0!</v>
      </c>
      <c r="G32" s="1">
        <f t="shared" si="0"/>
        <v>91.90609959025929</v>
      </c>
      <c r="H32" s="1">
        <f t="shared" si="2"/>
        <v>-25682.700000000004</v>
      </c>
      <c r="I32" s="1">
        <f t="shared" si="1"/>
        <v>2261.7999999999956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</f>
        <v>825.4999999999998</v>
      </c>
      <c r="E34" s="1">
        <f>D34/D31*100</f>
        <v>2.495344844263881</v>
      </c>
      <c r="F34" s="1" t="e">
        <f t="shared" si="3"/>
        <v>#DIV/0!</v>
      </c>
      <c r="G34" s="1">
        <f t="shared" si="0"/>
        <v>47.25513767244832</v>
      </c>
      <c r="H34" s="1">
        <f t="shared" si="2"/>
        <v>-825.4999999999998</v>
      </c>
      <c r="I34" s="1">
        <f t="shared" si="1"/>
        <v>921.4000000000003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1.1030300831882378</v>
      </c>
      <c r="F35" s="19" t="e">
        <f t="shared" si="3"/>
        <v>#DIV/0!</v>
      </c>
      <c r="G35" s="19">
        <f t="shared" si="0"/>
        <v>83.63511345404538</v>
      </c>
      <c r="H35" s="19">
        <f t="shared" si="2"/>
        <v>-364.9</v>
      </c>
      <c r="I35" s="19">
        <f t="shared" si="1"/>
        <v>71.39999999999998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0.07496614432191914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6183.699999999987</v>
      </c>
      <c r="E37" s="1">
        <f>D37/D31*100</f>
        <v>18.692263977558486</v>
      </c>
      <c r="F37" s="1" t="e">
        <f t="shared" si="3"/>
        <v>#DIV/0!</v>
      </c>
      <c r="G37" s="1">
        <f t="shared" si="0"/>
        <v>90.32046038794087</v>
      </c>
      <c r="H37" s="1">
        <f>B37-D37</f>
        <v>-6183.699999999987</v>
      </c>
      <c r="I37" s="1">
        <f t="shared" si="1"/>
        <v>662.7000000000162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0.09645082352713744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</f>
        <v>5534.800000000001</v>
      </c>
      <c r="E43" s="3">
        <f>D43/D137*100</f>
        <v>0.9622134427865904</v>
      </c>
      <c r="F43" s="3" t="e">
        <f>D43/B43*100</f>
        <v>#DIV/0!</v>
      </c>
      <c r="G43" s="3">
        <f aca="true" t="shared" si="4" ref="G43:G73">D43/C43*100</f>
        <v>90.65714472908343</v>
      </c>
      <c r="H43" s="3">
        <f>B43-D43</f>
        <v>-5534.800000000001</v>
      </c>
      <c r="I43" s="3">
        <f aca="true" t="shared" si="5" ref="I43:I74">C43-D43</f>
        <v>570.3999999999987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91.47936691479363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0.018067500180675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0.5637060056370599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4.354267543542675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3.5845920358459584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</f>
        <v>10511.500000000004</v>
      </c>
      <c r="E49" s="3">
        <f>D49/D137*100</f>
        <v>1.8274023639248473</v>
      </c>
      <c r="F49" s="3" t="e">
        <f>D49/B49*100</f>
        <v>#DIV/0!</v>
      </c>
      <c r="G49" s="3">
        <f t="shared" si="4"/>
        <v>86.83458348478344</v>
      </c>
      <c r="H49" s="3">
        <f>B49-D49</f>
        <v>-10511.500000000004</v>
      </c>
      <c r="I49" s="3">
        <f t="shared" si="5"/>
        <v>1593.6999999999953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</f>
        <v>7010.699999999999</v>
      </c>
      <c r="E50" s="1">
        <f>D50/D49*100</f>
        <v>66.69552394995954</v>
      </c>
      <c r="F50" s="1" t="e">
        <f t="shared" si="6"/>
        <v>#DIV/0!</v>
      </c>
      <c r="G50" s="1">
        <f t="shared" si="4"/>
        <v>91.82198006574896</v>
      </c>
      <c r="H50" s="1">
        <f t="shared" si="7"/>
        <v>-7010.699999999999</v>
      </c>
      <c r="I50" s="1">
        <f t="shared" si="5"/>
        <v>624.4000000000015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0.06469105265661416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1.8655757979355938</v>
      </c>
      <c r="F52" s="1" t="e">
        <f t="shared" si="6"/>
        <v>#DIV/0!</v>
      </c>
      <c r="G52" s="1">
        <f t="shared" si="4"/>
        <v>63.668831168831176</v>
      </c>
      <c r="H52" s="1">
        <f t="shared" si="7"/>
        <v>-196.10000000000002</v>
      </c>
      <c r="I52" s="1">
        <f t="shared" si="5"/>
        <v>111.89999999999998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</f>
        <v>288.39999999999986</v>
      </c>
      <c r="E53" s="1">
        <f>D53/D49*100</f>
        <v>2.743661703848164</v>
      </c>
      <c r="F53" s="1" t="e">
        <f t="shared" si="6"/>
        <v>#DIV/0!</v>
      </c>
      <c r="G53" s="1">
        <f t="shared" si="4"/>
        <v>53.49656835466515</v>
      </c>
      <c r="H53" s="1">
        <f t="shared" si="7"/>
        <v>-288.39999999999986</v>
      </c>
      <c r="I53" s="1">
        <f t="shared" si="5"/>
        <v>250.70000000000016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3009.500000000005</v>
      </c>
      <c r="E54" s="1">
        <f>D54/D49*100</f>
        <v>28.630547495600094</v>
      </c>
      <c r="F54" s="1" t="e">
        <f t="shared" si="6"/>
        <v>#DIV/0!</v>
      </c>
      <c r="G54" s="1">
        <f t="shared" si="4"/>
        <v>83.28951374090184</v>
      </c>
      <c r="H54" s="1">
        <f t="shared" si="7"/>
        <v>-3009.500000000005</v>
      </c>
      <c r="I54" s="1">
        <f>C54-D54</f>
        <v>603.7999999999938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</f>
        <v>2818.3000000000006</v>
      </c>
      <c r="E56" s="3">
        <f>D56/D137*100</f>
        <v>0.489955580292955</v>
      </c>
      <c r="F56" s="3" t="e">
        <f>D56/B56*100</f>
        <v>#DIV/0!</v>
      </c>
      <c r="G56" s="3">
        <f t="shared" si="4"/>
        <v>89.75477707006372</v>
      </c>
      <c r="H56" s="3">
        <f>B56-D56</f>
        <v>-2818.3000000000006</v>
      </c>
      <c r="I56" s="3">
        <f t="shared" si="5"/>
        <v>321.69999999999936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</f>
        <v>1672.9</v>
      </c>
      <c r="E57" s="1">
        <f>D57/D56*100</f>
        <v>59.35847851541709</v>
      </c>
      <c r="F57" s="1" t="e">
        <f t="shared" si="6"/>
        <v>#DIV/0!</v>
      </c>
      <c r="G57" s="1">
        <f t="shared" si="4"/>
        <v>93.14069372529369</v>
      </c>
      <c r="H57" s="1">
        <f t="shared" si="7"/>
        <v>-1672.9</v>
      </c>
      <c r="I57" s="1">
        <f t="shared" si="5"/>
        <v>123.20000000000005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6.43650427562715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5.066884291949048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25.841819536600074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92.9000000000004</v>
      </c>
      <c r="E61" s="1">
        <f>D61/D56*100</f>
        <v>3.296313380406642</v>
      </c>
      <c r="F61" s="1" t="e">
        <f t="shared" si="6"/>
        <v>#DIV/0!</v>
      </c>
      <c r="G61" s="1">
        <f t="shared" si="4"/>
        <v>63.49965823650064</v>
      </c>
      <c r="H61" s="1">
        <f t="shared" si="7"/>
        <v>-92.9000000000004</v>
      </c>
      <c r="I61" s="1">
        <f t="shared" si="5"/>
        <v>53.39999999999952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1.4</v>
      </c>
      <c r="E66" s="42">
        <f>D66/D137*100</f>
        <v>0.00024338708171952483</v>
      </c>
      <c r="F66" s="113" t="e">
        <f>D66/B66*100</f>
        <v>#DIV/0!</v>
      </c>
      <c r="G66" s="3">
        <f t="shared" si="4"/>
        <v>0.3996574364830146</v>
      </c>
      <c r="H66" s="3">
        <f>B66-D66</f>
        <v>-1.4</v>
      </c>
      <c r="I66" s="3">
        <f t="shared" si="5"/>
        <v>348.9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/>
      <c r="E68" s="1"/>
      <c r="F68" s="1" t="e">
        <f t="shared" si="6"/>
        <v>#DIV/0!</v>
      </c>
      <c r="G68" s="1">
        <f t="shared" si="4"/>
        <v>0</v>
      </c>
      <c r="H68" s="1">
        <f t="shared" si="7"/>
        <v>0</v>
      </c>
      <c r="I68" s="1">
        <f t="shared" si="5"/>
        <v>28.599999999999994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</f>
        <v>39346.40000000001</v>
      </c>
      <c r="E87" s="3">
        <f>D87/D137*100</f>
        <v>6.84028962297794</v>
      </c>
      <c r="F87" s="3" t="e">
        <f aca="true" t="shared" si="10" ref="F87:F92">D87/B87*100</f>
        <v>#DIV/0!</v>
      </c>
      <c r="G87" s="3">
        <f t="shared" si="8"/>
        <v>89.36778150019876</v>
      </c>
      <c r="H87" s="3">
        <f aca="true" t="shared" si="11" ref="H87:H92">B87-D87</f>
        <v>-39346.40000000001</v>
      </c>
      <c r="I87" s="3">
        <f t="shared" si="9"/>
        <v>4681.099999999991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</f>
        <v>34055.4</v>
      </c>
      <c r="E88" s="1">
        <f>D88/D87*100</f>
        <v>86.55277229937171</v>
      </c>
      <c r="F88" s="1" t="e">
        <f t="shared" si="10"/>
        <v>#DIV/0!</v>
      </c>
      <c r="G88" s="1">
        <f t="shared" si="8"/>
        <v>92.03913407745738</v>
      </c>
      <c r="H88" s="1">
        <f t="shared" si="11"/>
        <v>-34055.4</v>
      </c>
      <c r="I88" s="1">
        <f t="shared" si="9"/>
        <v>2945.5999999999985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</f>
        <v>1268.5000000000002</v>
      </c>
      <c r="E89" s="1">
        <f>D89/D87*100</f>
        <v>3.223928999857674</v>
      </c>
      <c r="F89" s="1" t="e">
        <f t="shared" si="10"/>
        <v>#DIV/0!</v>
      </c>
      <c r="G89" s="1">
        <f t="shared" si="8"/>
        <v>64.14340614886733</v>
      </c>
      <c r="H89" s="1">
        <f t="shared" si="11"/>
        <v>-1268.5000000000002</v>
      </c>
      <c r="I89" s="1">
        <f t="shared" si="9"/>
        <v>709.0999999999997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4022.5000000000073</v>
      </c>
      <c r="E91" s="1">
        <f>D91/D87*100</f>
        <v>10.223298700770608</v>
      </c>
      <c r="F91" s="1" t="e">
        <f t="shared" si="10"/>
        <v>#DIV/0!</v>
      </c>
      <c r="G91" s="1">
        <f>D91/C91*100</f>
        <v>79.67081938640115</v>
      </c>
      <c r="H91" s="1">
        <f t="shared" si="11"/>
        <v>-4022.5000000000073</v>
      </c>
      <c r="I91" s="1">
        <f>C91-D91</f>
        <v>1026.3999999999924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</f>
        <v>33580.9</v>
      </c>
      <c r="E92" s="3">
        <f>D92/D137*100</f>
        <v>5.8379694660822805</v>
      </c>
      <c r="F92" s="3" t="e">
        <f t="shared" si="10"/>
        <v>#DIV/0!</v>
      </c>
      <c r="G92" s="3">
        <f>D92/C92*100</f>
        <v>78.65779389305825</v>
      </c>
      <c r="H92" s="3">
        <f t="shared" si="11"/>
        <v>-33580.9</v>
      </c>
      <c r="I92" s="3">
        <f>C92-D92</f>
        <v>9111.5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</f>
        <v>4995.699999999998</v>
      </c>
      <c r="E98" s="25">
        <f>D98/D137*100</f>
        <v>0.8684920315330212</v>
      </c>
      <c r="F98" s="25" t="e">
        <f>D98/B98*100</f>
        <v>#DIV/0!</v>
      </c>
      <c r="G98" s="25">
        <f aca="true" t="shared" si="12" ref="G98:G135">D98/C98*100</f>
        <v>77.9020084830339</v>
      </c>
      <c r="H98" s="25">
        <f aca="true" t="shared" si="13" ref="H98:H103">B98-D98</f>
        <v>-4995.699999999998</v>
      </c>
      <c r="I98" s="25">
        <f aca="true" t="shared" si="14" ref="I98:I135">C98-D98</f>
        <v>1417.1000000000022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0.30426166503192753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3302.1+5.1+16.7+151+216.3+17.4+13.8+53.7+7.6+119.5+15.5+6.4+75+28.9+153.8+9.3+9.1+11.7+14.3+26.2+6.6+3.9+0.2+30.1+4+24.7+24.8+86.2+20.4+20.1+104.1</f>
        <v>4578.500000000001</v>
      </c>
      <c r="E100" s="1">
        <f>D100/D98*100</f>
        <v>91.64881798346583</v>
      </c>
      <c r="F100" s="1" t="e">
        <f aca="true" t="shared" si="15" ref="F100:F135">D100/B100*100</f>
        <v>#DIV/0!</v>
      </c>
      <c r="G100" s="1">
        <f t="shared" si="12"/>
        <v>76.8643185709969</v>
      </c>
      <c r="H100" s="1">
        <f t="shared" si="13"/>
        <v>-4578.500000000001</v>
      </c>
      <c r="I100" s="1">
        <f t="shared" si="14"/>
        <v>1378.0999999999985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4.822147046459959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401.99999999999727</v>
      </c>
      <c r="E102" s="97">
        <f>D102/D98*100</f>
        <v>8.04692035150224</v>
      </c>
      <c r="F102" s="97" t="e">
        <f t="shared" si="15"/>
        <v>#DIV/0!</v>
      </c>
      <c r="G102" s="97">
        <f t="shared" si="12"/>
        <v>91.15646258503321</v>
      </c>
      <c r="H102" s="97">
        <f>B102-D102</f>
        <v>-401.99999999999727</v>
      </c>
      <c r="I102" s="97">
        <f t="shared" si="14"/>
        <v>39.00000000000364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13443.3</v>
      </c>
      <c r="E103" s="95">
        <f>D103/D137*100</f>
        <v>2.3370896826286343</v>
      </c>
      <c r="F103" s="95" t="e">
        <f>D103/B103*100</f>
        <v>#DIV/0!</v>
      </c>
      <c r="G103" s="95">
        <f t="shared" si="12"/>
        <v>78.54321737809511</v>
      </c>
      <c r="H103" s="95">
        <f t="shared" si="13"/>
        <v>-13443.3</v>
      </c>
      <c r="I103" s="95">
        <f t="shared" si="14"/>
        <v>3672.4999999999964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</f>
        <v>774.0000000000001</v>
      </c>
      <c r="E104" s="6">
        <f>D104/D103*100</f>
        <v>5.757514895896098</v>
      </c>
      <c r="F104" s="6" t="e">
        <f t="shared" si="15"/>
        <v>#DIV/0!</v>
      </c>
      <c r="G104" s="6">
        <f t="shared" si="12"/>
        <v>52.65664330906865</v>
      </c>
      <c r="H104" s="6">
        <f aca="true" t="shared" si="16" ref="H104:H135">B104-D104</f>
        <v>-774.0000000000001</v>
      </c>
      <c r="I104" s="6">
        <f t="shared" si="14"/>
        <v>695.9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1.1574538989682592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0.05504600804861902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0.44780671412525197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6.72825868648323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0.17034507896126697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0.5571548652488602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1.2005980674387986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0.8294094455974352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9.077384273206727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0.03273005883971941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0.3659815670259534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0.35184813252698377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1.2653143201446073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0.12571318054346778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6.032001071165564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62.30613019124769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3.539309544531477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18995.199999999997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575215.41</v>
      </c>
      <c r="E137" s="38">
        <v>100</v>
      </c>
      <c r="F137" s="3" t="e">
        <f>D137/B137*100</f>
        <v>#DIV/0!</v>
      </c>
      <c r="G137" s="3">
        <f aca="true" t="shared" si="17" ref="G137:G143">D137/C137*100</f>
        <v>86.671549093401</v>
      </c>
      <c r="H137" s="3">
        <f aca="true" t="shared" si="18" ref="H137:H143">B137-D137</f>
        <v>-575215.41</v>
      </c>
      <c r="I137" s="3">
        <f aca="true" t="shared" si="19" ref="I137:I143">C137-D137</f>
        <v>88457.29000000004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429419.8</v>
      </c>
      <c r="E138" s="6">
        <f>D138/D137*100</f>
        <v>74.65373711041573</v>
      </c>
      <c r="F138" s="6" t="e">
        <f aca="true" t="shared" si="20" ref="F138:F149">D138/B138*100</f>
        <v>#DIV/0!</v>
      </c>
      <c r="G138" s="6">
        <f t="shared" si="17"/>
        <v>91.26049930835212</v>
      </c>
      <c r="H138" s="6">
        <f t="shared" si="18"/>
        <v>-429419.8</v>
      </c>
      <c r="I138" s="18">
        <f t="shared" si="19"/>
        <v>41123.09999999998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40285.600000000006</v>
      </c>
      <c r="E139" s="6">
        <f>D139/D137*100</f>
        <v>7.003567585228637</v>
      </c>
      <c r="F139" s="6" t="e">
        <f t="shared" si="20"/>
        <v>#DIV/0!</v>
      </c>
      <c r="G139" s="6">
        <f t="shared" si="17"/>
        <v>63.66436413229856</v>
      </c>
      <c r="H139" s="6">
        <f t="shared" si="18"/>
        <v>-40285.600000000006</v>
      </c>
      <c r="I139" s="18">
        <f t="shared" si="19"/>
        <v>22992.499999999985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18824.8</v>
      </c>
      <c r="E140" s="6">
        <f>D140/D137*100</f>
        <v>3.272652239966937</v>
      </c>
      <c r="F140" s="6" t="e">
        <f t="shared" si="20"/>
        <v>#DIV/0!</v>
      </c>
      <c r="G140" s="6">
        <f t="shared" si="17"/>
        <v>86.39390532137037</v>
      </c>
      <c r="H140" s="6">
        <f t="shared" si="18"/>
        <v>-18824.8</v>
      </c>
      <c r="I140" s="18">
        <f t="shared" si="19"/>
        <v>2964.7000000000044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6886.800000000001</v>
      </c>
      <c r="E141" s="6">
        <f>D141/D137*100</f>
        <v>1.1972558245614457</v>
      </c>
      <c r="F141" s="6" t="e">
        <f t="shared" si="20"/>
        <v>#DIV/0!</v>
      </c>
      <c r="G141" s="6">
        <f t="shared" si="17"/>
        <v>82.27662090964483</v>
      </c>
      <c r="H141" s="6">
        <f t="shared" si="18"/>
        <v>-6886.800000000001</v>
      </c>
      <c r="I141" s="18">
        <f t="shared" si="19"/>
        <v>1483.4999999999982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1.08500222551409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91848.8000000001</v>
      </c>
      <c r="D143" s="67">
        <f>D137-D138-D139-D140-D141-D142</f>
        <v>73557.31000000004</v>
      </c>
      <c r="E143" s="6">
        <f>D143/D137*100</f>
        <v>12.787785014313165</v>
      </c>
      <c r="F143" s="6" t="e">
        <f t="shared" si="20"/>
        <v>#DIV/0!</v>
      </c>
      <c r="G143" s="43">
        <f t="shared" si="17"/>
        <v>80.08521613782646</v>
      </c>
      <c r="H143" s="6">
        <f t="shared" si="18"/>
        <v>-73557.31000000004</v>
      </c>
      <c r="I143" s="6">
        <f t="shared" si="19"/>
        <v>18291.490000000063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</f>
        <v>21695.700000000004</v>
      </c>
      <c r="E145" s="15"/>
      <c r="F145" s="6" t="e">
        <f t="shared" si="20"/>
        <v>#DIV/0!</v>
      </c>
      <c r="G145" s="6">
        <f aca="true" t="shared" si="21" ref="G145:G154">D145/C145*100</f>
        <v>31.265554814192477</v>
      </c>
      <c r="H145" s="6">
        <f>B145-D145</f>
        <v>-21695.700000000004</v>
      </c>
      <c r="I145" s="6">
        <f aca="true" t="shared" si="22" ref="I145:I154">C145-D145</f>
        <v>47696.00000000001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</f>
        <v>15173.900000000003</v>
      </c>
      <c r="E146" s="6"/>
      <c r="F146" s="6" t="e">
        <f t="shared" si="20"/>
        <v>#DIV/0!</v>
      </c>
      <c r="G146" s="6">
        <f t="shared" si="21"/>
        <v>54.549997303758566</v>
      </c>
      <c r="H146" s="6">
        <f aca="true" t="shared" si="23" ref="H146:H153">B146-D146</f>
        <v>-15173.900000000003</v>
      </c>
      <c r="I146" s="6">
        <f t="shared" si="22"/>
        <v>12642.599999999997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</f>
        <v>29950.299999999992</v>
      </c>
      <c r="E147" s="6"/>
      <c r="F147" s="6" t="e">
        <f t="shared" si="20"/>
        <v>#DIV/0!</v>
      </c>
      <c r="G147" s="6">
        <f t="shared" si="21"/>
        <v>29.80808562349032</v>
      </c>
      <c r="H147" s="6">
        <f t="shared" si="23"/>
        <v>-29950.299999999992</v>
      </c>
      <c r="I147" s="6">
        <f t="shared" si="22"/>
        <v>70526.8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</f>
        <v>6837.900000000001</v>
      </c>
      <c r="E149" s="19"/>
      <c r="F149" s="6" t="e">
        <f t="shared" si="20"/>
        <v>#DIV/0!</v>
      </c>
      <c r="G149" s="6">
        <f t="shared" si="21"/>
        <v>35.12487543277479</v>
      </c>
      <c r="H149" s="6">
        <f t="shared" si="23"/>
        <v>-6837.900000000001</v>
      </c>
      <c r="I149" s="6">
        <f t="shared" si="22"/>
        <v>12629.5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</f>
        <v>3376.100000000001</v>
      </c>
      <c r="E153" s="24"/>
      <c r="F153" s="6" t="e">
        <f>D153/B153*100</f>
        <v>#DIV/0!</v>
      </c>
      <c r="G153" s="6">
        <f t="shared" si="21"/>
        <v>38.077890439078324</v>
      </c>
      <c r="H153" s="6">
        <f t="shared" si="23"/>
        <v>-3376.100000000001</v>
      </c>
      <c r="I153" s="6">
        <f t="shared" si="22"/>
        <v>5490.199999999999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662543.7100000001</v>
      </c>
      <c r="E154" s="25"/>
      <c r="F154" s="3" t="e">
        <f>D154/B154*100</f>
        <v>#DIV/0!</v>
      </c>
      <c r="G154" s="3">
        <f t="shared" si="21"/>
        <v>73.56613897964223</v>
      </c>
      <c r="H154" s="3">
        <f>B154-D154</f>
        <v>-662543.7100000001</v>
      </c>
      <c r="I154" s="3">
        <f t="shared" si="22"/>
        <v>238065.89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575215.41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575215.41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2014-12-11T06:15:31Z</dcterms:modified>
  <cp:category/>
  <cp:version/>
  <cp:contentType/>
  <cp:contentStatus/>
</cp:coreProperties>
</file>